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45" windowWidth="9120" windowHeight="8220" tabRatio="601"/>
  </bookViews>
  <sheets>
    <sheet name="4" sheetId="10" r:id="rId1"/>
  </sheets>
  <definedNames>
    <definedName name="_xlnm.Print_Area" localSheetId="0">'4'!$A$1:$F$104</definedName>
  </definedNames>
  <calcPr calcId="125725"/>
</workbook>
</file>

<file path=xl/calcChain.xml><?xml version="1.0" encoding="utf-8"?>
<calcChain xmlns="http://schemas.openxmlformats.org/spreadsheetml/2006/main">
  <c r="F6" i="10"/>
  <c r="F73"/>
  <c r="F62"/>
  <c r="F53"/>
  <c r="F52" s="1"/>
  <c r="F51" s="1"/>
  <c r="F12" l="1"/>
  <c r="F9"/>
  <c r="F8" s="1"/>
  <c r="F7" s="1"/>
  <c r="F22"/>
  <c r="F21" s="1"/>
  <c r="F20" s="1"/>
  <c r="F32"/>
  <c r="F31" s="1"/>
  <c r="F37"/>
  <c r="F36" s="1"/>
  <c r="F46"/>
  <c r="F41"/>
  <c r="F86"/>
  <c r="F92"/>
  <c r="F94"/>
  <c r="F101"/>
  <c r="F100" s="1"/>
  <c r="F99" s="1"/>
  <c r="F98" s="1"/>
  <c r="F68"/>
  <c r="F67" s="1"/>
  <c r="F63"/>
  <c r="F82" l="1"/>
  <c r="F89"/>
  <c r="F81" s="1"/>
  <c r="F61" s="1"/>
  <c r="F103" s="1"/>
  <c r="F75" l="1"/>
  <c r="F74" s="1"/>
  <c r="F26" l="1"/>
  <c r="F25" s="1"/>
  <c r="F24" s="1"/>
  <c r="F17"/>
  <c r="F11" s="1"/>
  <c r="F58"/>
  <c r="F57" s="1"/>
  <c r="F49" l="1"/>
  <c r="F45" s="1"/>
  <c r="F44" s="1"/>
  <c r="F40" s="1"/>
  <c r="F79"/>
  <c r="F78" s="1"/>
  <c r="F35"/>
  <c r="F34" s="1"/>
</calcChain>
</file>

<file path=xl/sharedStrings.xml><?xml version="1.0" encoding="utf-8"?>
<sst xmlns="http://schemas.openxmlformats.org/spreadsheetml/2006/main" count="401" uniqueCount="115">
  <si>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</si>
  <si>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</si>
  <si>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</si>
  <si>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</si>
  <si>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</si>
  <si>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</si>
  <si>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</si>
  <si>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</si>
  <si>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</si>
  <si>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</si>
  <si>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</si>
  <si>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</si>
  <si>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</si>
  <si>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</si>
  <si>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</si>
  <si>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</si>
  <si>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</si>
  <si>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</si>
  <si>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</si>
  <si>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</si>
  <si>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</si>
  <si>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</si>
  <si>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</si>
  <si>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</si>
  <si>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</si>
  <si>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</si>
  <si>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</si>
  <si>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</si>
  <si>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</si>
  <si>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</si>
  <si>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Резервные фонды исполнительных огранов местного самоуправления</t>
  </si>
  <si>
    <t>Дорожное хозяйство (дорожные фонды)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</si>
  <si>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</si>
  <si>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</si>
  <si>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</si>
  <si>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</si>
  <si>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</si>
  <si>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</si>
  <si>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</si>
  <si>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</si>
  <si>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</si>
  <si>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</si>
  <si>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</si>
  <si>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</si>
  <si>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Сумма</t>
  </si>
  <si>
    <t>123</t>
  </si>
  <si>
    <t>Благоустройство</t>
  </si>
  <si>
    <t>Уличное освещение</t>
  </si>
  <si>
    <t>Обеспечение пожарной безопасности</t>
  </si>
  <si>
    <t>Коммунальное хозяйство</t>
  </si>
  <si>
    <t>242</t>
  </si>
  <si>
    <t>540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</si>
  <si>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</si>
  <si>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</si>
  <si>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</si>
  <si>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</si>
  <si>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</si>
  <si>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</si>
  <si>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</si>
  <si>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99 0 89 204 00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</si>
  <si>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</si>
  <si>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</si>
  <si>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</si>
  <si>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</si>
  <si>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</si>
  <si>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</si>
  <si>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</si>
  <si>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</si>
  <si>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</si>
  <si>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</si>
  <si>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99 0 04 20300</t>
  </si>
  <si>
    <t>99 0 04 00000</t>
  </si>
  <si>
    <t>99 0 04 20400</t>
  </si>
  <si>
    <t>99 0 89 00000</t>
  </si>
  <si>
    <t>99 0 02 51180</t>
  </si>
  <si>
    <t>99 0 07 24600</t>
  </si>
  <si>
    <t>99 0 07 00000</t>
  </si>
  <si>
    <t>99 0 03 00000</t>
  </si>
  <si>
    <t>99 0 03 00030</t>
  </si>
  <si>
    <t>99 0 02 00000</t>
  </si>
  <si>
    <t>99 0 04 07570</t>
  </si>
  <si>
    <t>99 0 07 24000</t>
  </si>
  <si>
    <t>870</t>
  </si>
  <si>
    <t>Резервные средства</t>
  </si>
  <si>
    <t>Резервные фонды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</si>
  <si>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</si>
  <si>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</si>
  <si>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</si>
  <si>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</si>
  <si>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</si>
  <si>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</si>
  <si>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</si>
  <si>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</si>
  <si>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</si>
  <si>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</si>
  <si>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99 0 07 00050</t>
  </si>
  <si>
    <t>99 0 07 71050</t>
  </si>
  <si>
    <t>Организация и проведение мероприятий в сфере физической культуры и спорта</t>
  </si>
  <si>
    <t>99 0 07 60310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</si>
  <si>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</si>
  <si>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</si>
  <si>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</si>
  <si>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</si>
  <si>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</si>
  <si>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99 0 07 60350</t>
  </si>
  <si>
    <t>Прочие мероприятия по благоустройству поселения</t>
  </si>
  <si>
    <t>99 0 07 60020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</si>
  <si>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</si>
  <si>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</si>
  <si>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информационно-коммунтикационных услуг</t>
  </si>
  <si>
    <t>99 0 03 11800</t>
  </si>
  <si>
    <t>99 0 03 11700</t>
  </si>
  <si>
    <t xml:space="preserve">                                                                  Приложение № 4                                                                               к решению Совета депутатов Солнечного сельского поселения  от "25" декабря 2015г.№ ____                                                                      "О бюджете Солнечного сельского поселения  на 2016 год "                                                                                  </t>
  </si>
  <si>
    <t>Распределение бюджетных ассигнований бюджета  Солнечного сельского поселения  по разделам, подразделам, целевым статьям, группам и подгруппам видов расходов классификации расходов бюджета на 2016 год</t>
  </si>
  <si>
    <t>Межбюджетные трансферты, передаваемые из бюджета поселений в бюджет муниципальных районов на осуществление части полномочий по решению вопросов местного значения в соответствии с заключенными соглашениями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</si>
</sst>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1"/>
  <sheetViews>
    <sheetView tabSelected="1" workbookViewId="0"/>
  </sheetViews>
  <sheetFormatPr defaultRowHeight="12.75"/>
  <cols>
    <col min="1" max="1" width="6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.28515625" customWidth="1"/>
    <col min="7" max="7" width="28.28515625" customWidth="1"/>
    <col min="8" max="8" width="14.42578125" bestFit="1" customWidth="1"/>
  </cols>
  <sheetData>
    <row r="1" spans="1:16" ht="72.75" customHeight="1">
      <c r="B1" s="78" t="s">
        <v>112</v>
      </c>
      <c r="C1" s="78"/>
      <c r="D1" s="78"/>
      <c r="E1" s="78"/>
      <c r="F1" s="78"/>
      <c r="G1" s="12"/>
      <c r="H1" s="12"/>
    </row>
    <row r="2" spans="1:16" ht="28.5" customHeight="1">
      <c r="A2" s="79" t="s">
        <v>113</v>
      </c>
      <c r="B2" s="79"/>
      <c r="C2" s="79"/>
      <c r="D2" s="79"/>
      <c r="E2" s="79"/>
      <c r="F2" s="79"/>
      <c r="G2" s="12"/>
      <c r="H2" s="12"/>
    </row>
    <row r="3" spans="1:16" ht="9" customHeight="1">
      <c r="A3" s="80"/>
      <c r="B3" s="80"/>
      <c r="C3" s="80"/>
      <c r="D3" s="80"/>
      <c r="E3" s="81"/>
      <c r="F3" s="82"/>
    </row>
    <row r="4" spans="1:16" ht="27.75" customHeight="1">
      <c r="A4" s="83" t="s">
        <v>0</v>
      </c>
      <c r="B4" s="83" t="s">
        <v>1</v>
      </c>
      <c r="C4" s="83"/>
      <c r="D4" s="83"/>
      <c r="E4" s="83"/>
      <c r="F4" s="85" t="s">
        <v>44</v>
      </c>
    </row>
    <row r="5" spans="1:16" ht="61.5" customHeight="1">
      <c r="A5" s="84"/>
      <c r="B5" s="26" t="s">
        <v>4</v>
      </c>
      <c r="C5" s="27" t="s">
        <v>38</v>
      </c>
      <c r="D5" s="27" t="s">
        <v>5</v>
      </c>
      <c r="E5" s="27" t="s">
        <v>6</v>
      </c>
      <c r="F5" s="85"/>
    </row>
    <row r="6" spans="1:16">
      <c r="A6" s="53" t="s">
        <v>3</v>
      </c>
      <c r="B6" s="28" t="s">
        <v>7</v>
      </c>
      <c r="C6" s="28" t="s">
        <v>8</v>
      </c>
      <c r="D6" s="28"/>
      <c r="E6" s="28"/>
      <c r="F6" s="51">
        <f>F7+F11+F24+F20</f>
        <v>2863346</v>
      </c>
    </row>
    <row r="7" spans="1:16" ht="22.5">
      <c r="A7" s="54" t="s">
        <v>9</v>
      </c>
      <c r="B7" s="29" t="s">
        <v>7</v>
      </c>
      <c r="C7" s="29" t="s">
        <v>10</v>
      </c>
      <c r="D7" s="29"/>
      <c r="E7" s="29"/>
      <c r="F7" s="30">
        <f>F8</f>
        <v>452700</v>
      </c>
      <c r="G7" s="10"/>
    </row>
    <row r="8" spans="1:16">
      <c r="A8" s="46" t="s">
        <v>60</v>
      </c>
      <c r="B8" s="31" t="s">
        <v>7</v>
      </c>
      <c r="C8" s="31" t="s">
        <v>10</v>
      </c>
      <c r="D8" s="31" t="s">
        <v>71</v>
      </c>
      <c r="E8" s="31"/>
      <c r="F8" s="32">
        <f>F9</f>
        <v>452700</v>
      </c>
    </row>
    <row r="9" spans="1:16">
      <c r="A9" s="40" t="s">
        <v>11</v>
      </c>
      <c r="B9" s="31" t="s">
        <v>7</v>
      </c>
      <c r="C9" s="31" t="s">
        <v>10</v>
      </c>
      <c r="D9" s="31" t="s">
        <v>70</v>
      </c>
      <c r="E9" s="31"/>
      <c r="F9" s="32">
        <f>F10</f>
        <v>452700</v>
      </c>
    </row>
    <row r="10" spans="1:16" ht="22.5">
      <c r="A10" s="40" t="s">
        <v>33</v>
      </c>
      <c r="B10" s="31" t="s">
        <v>7</v>
      </c>
      <c r="C10" s="31" t="s">
        <v>10</v>
      </c>
      <c r="D10" s="31" t="s">
        <v>70</v>
      </c>
      <c r="E10" s="31" t="s">
        <v>32</v>
      </c>
      <c r="F10" s="32">
        <v>452700</v>
      </c>
    </row>
    <row r="11" spans="1:16">
      <c r="A11" s="36" t="s">
        <v>107</v>
      </c>
      <c r="B11" s="33" t="s">
        <v>7</v>
      </c>
      <c r="C11" s="33" t="s">
        <v>14</v>
      </c>
      <c r="D11" s="31"/>
      <c r="E11" s="33"/>
      <c r="F11" s="75">
        <f>F12+F17</f>
        <v>2283000</v>
      </c>
      <c r="G11" s="10"/>
    </row>
    <row r="12" spans="1:16" ht="19.5" customHeight="1">
      <c r="A12" s="46" t="s">
        <v>63</v>
      </c>
      <c r="B12" s="29" t="s">
        <v>13</v>
      </c>
      <c r="C12" s="29" t="s">
        <v>14</v>
      </c>
      <c r="D12" s="31" t="s">
        <v>72</v>
      </c>
      <c r="E12" s="29"/>
      <c r="F12" s="30">
        <f>F13+F14+F16+F15</f>
        <v>2267000</v>
      </c>
      <c r="G12" s="10"/>
    </row>
    <row r="13" spans="1:16" ht="22.5">
      <c r="A13" s="40" t="s">
        <v>33</v>
      </c>
      <c r="B13" s="31" t="s">
        <v>7</v>
      </c>
      <c r="C13" s="31" t="s">
        <v>14</v>
      </c>
      <c r="D13" s="31" t="s">
        <v>72</v>
      </c>
      <c r="E13" s="31" t="s">
        <v>32</v>
      </c>
      <c r="F13" s="32">
        <v>1250000</v>
      </c>
    </row>
    <row r="14" spans="1:16" s="22" customFormat="1" ht="22.5">
      <c r="A14" s="77" t="s">
        <v>34</v>
      </c>
      <c r="B14" s="49" t="s">
        <v>7</v>
      </c>
      <c r="C14" s="49" t="s">
        <v>14</v>
      </c>
      <c r="D14" s="49" t="s">
        <v>72</v>
      </c>
      <c r="E14" s="49" t="s">
        <v>45</v>
      </c>
      <c r="F14" s="35"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s="22" customFormat="1">
      <c r="A15" s="77" t="s">
        <v>109</v>
      </c>
      <c r="B15" s="49" t="s">
        <v>7</v>
      </c>
      <c r="C15" s="49" t="s">
        <v>14</v>
      </c>
      <c r="D15" s="49" t="s">
        <v>72</v>
      </c>
      <c r="E15" s="49" t="s">
        <v>50</v>
      </c>
      <c r="F15" s="35">
        <v>40000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s="1" customFormat="1" ht="22.5">
      <c r="A16" s="40" t="s">
        <v>36</v>
      </c>
      <c r="B16" s="33" t="s">
        <v>7</v>
      </c>
      <c r="C16" s="33" t="s">
        <v>14</v>
      </c>
      <c r="D16" s="31" t="s">
        <v>72</v>
      </c>
      <c r="E16" s="33" t="s">
        <v>35</v>
      </c>
      <c r="F16" s="32">
        <v>977000</v>
      </c>
    </row>
    <row r="17" spans="1:6" s="1" customFormat="1">
      <c r="A17" s="44" t="s">
        <v>64</v>
      </c>
      <c r="B17" s="31" t="s">
        <v>7</v>
      </c>
      <c r="C17" s="31" t="s">
        <v>14</v>
      </c>
      <c r="D17" s="31" t="s">
        <v>73</v>
      </c>
      <c r="E17" s="33"/>
      <c r="F17" s="32">
        <f>F18+F19</f>
        <v>16000</v>
      </c>
    </row>
    <row r="18" spans="1:6" s="1" customFormat="1">
      <c r="A18" s="56" t="s">
        <v>40</v>
      </c>
      <c r="B18" s="31" t="s">
        <v>7</v>
      </c>
      <c r="C18" s="31" t="s">
        <v>14</v>
      </c>
      <c r="D18" s="31" t="s">
        <v>59</v>
      </c>
      <c r="E18" s="31" t="s">
        <v>37</v>
      </c>
      <c r="F18" s="32"/>
    </row>
    <row r="19" spans="1:6" s="1" customFormat="1">
      <c r="A19" s="57" t="s">
        <v>41</v>
      </c>
      <c r="B19" s="31" t="s">
        <v>7</v>
      </c>
      <c r="C19" s="31" t="s">
        <v>14</v>
      </c>
      <c r="D19" s="31" t="s">
        <v>59</v>
      </c>
      <c r="E19" s="31" t="s">
        <v>39</v>
      </c>
      <c r="F19" s="32">
        <v>16000</v>
      </c>
    </row>
    <row r="20" spans="1:6">
      <c r="A20" s="58" t="s">
        <v>84</v>
      </c>
      <c r="B20" s="29" t="s">
        <v>7</v>
      </c>
      <c r="C20" s="29" t="s">
        <v>21</v>
      </c>
      <c r="D20" s="31"/>
      <c r="E20" s="29"/>
      <c r="F20" s="30">
        <f>F21</f>
        <v>0</v>
      </c>
    </row>
    <row r="21" spans="1:6">
      <c r="A21" s="41" t="s">
        <v>60</v>
      </c>
      <c r="B21" s="31" t="s">
        <v>7</v>
      </c>
      <c r="C21" s="31" t="s">
        <v>21</v>
      </c>
      <c r="D21" s="31" t="s">
        <v>71</v>
      </c>
      <c r="E21" s="29"/>
      <c r="F21" s="74">
        <f>F22</f>
        <v>0</v>
      </c>
    </row>
    <row r="22" spans="1:6">
      <c r="A22" s="40" t="s">
        <v>30</v>
      </c>
      <c r="B22" s="31" t="s">
        <v>7</v>
      </c>
      <c r="C22" s="31" t="s">
        <v>21</v>
      </c>
      <c r="D22" s="31" t="s">
        <v>80</v>
      </c>
      <c r="E22" s="31"/>
      <c r="F22" s="32">
        <f>F23</f>
        <v>0</v>
      </c>
    </row>
    <row r="23" spans="1:6">
      <c r="A23" s="36" t="s">
        <v>83</v>
      </c>
      <c r="B23" s="31" t="s">
        <v>7</v>
      </c>
      <c r="C23" s="31" t="s">
        <v>21</v>
      </c>
      <c r="D23" s="31" t="s">
        <v>80</v>
      </c>
      <c r="E23" s="31" t="s">
        <v>82</v>
      </c>
      <c r="F23" s="32"/>
    </row>
    <row r="24" spans="1:6">
      <c r="A24" s="58" t="s">
        <v>16</v>
      </c>
      <c r="B24" s="29" t="s">
        <v>7</v>
      </c>
      <c r="C24" s="29" t="s">
        <v>24</v>
      </c>
      <c r="D24" s="31"/>
      <c r="E24" s="29"/>
      <c r="F24" s="37">
        <f>F25+F31</f>
        <v>127646</v>
      </c>
    </row>
    <row r="25" spans="1:6" ht="15.75" customHeight="1">
      <c r="A25" s="38" t="s">
        <v>65</v>
      </c>
      <c r="B25" s="29" t="s">
        <v>7</v>
      </c>
      <c r="C25" s="29" t="s">
        <v>24</v>
      </c>
      <c r="D25" s="31" t="s">
        <v>77</v>
      </c>
      <c r="E25" s="29"/>
      <c r="F25" s="73">
        <f>F26+F28</f>
        <v>27646</v>
      </c>
    </row>
    <row r="26" spans="1:6" ht="33.75" customHeight="1">
      <c r="A26" s="55" t="s">
        <v>114</v>
      </c>
      <c r="B26" s="59" t="s">
        <v>7</v>
      </c>
      <c r="C26" s="59" t="s">
        <v>24</v>
      </c>
      <c r="D26" s="34" t="s">
        <v>78</v>
      </c>
      <c r="E26" s="29"/>
      <c r="F26" s="73">
        <f>F27</f>
        <v>26046</v>
      </c>
    </row>
    <row r="27" spans="1:6" ht="13.5" customHeight="1">
      <c r="A27" s="55" t="s">
        <v>69</v>
      </c>
      <c r="B27" s="59" t="s">
        <v>7</v>
      </c>
      <c r="C27" s="59" t="s">
        <v>24</v>
      </c>
      <c r="D27" s="34" t="s">
        <v>78</v>
      </c>
      <c r="E27" s="29" t="s">
        <v>51</v>
      </c>
      <c r="F27" s="39">
        <v>26046</v>
      </c>
    </row>
    <row r="28" spans="1:6" ht="25.5" customHeight="1">
      <c r="A28" s="55" t="s">
        <v>52</v>
      </c>
      <c r="B28" s="34" t="s">
        <v>7</v>
      </c>
      <c r="C28" s="34" t="s">
        <v>24</v>
      </c>
      <c r="D28" s="34" t="s">
        <v>111</v>
      </c>
      <c r="E28" s="34"/>
      <c r="F28" s="35">
        <v>1600</v>
      </c>
    </row>
    <row r="29" spans="1:6" ht="24" customHeight="1">
      <c r="A29" s="55" t="s">
        <v>43</v>
      </c>
      <c r="B29" s="34" t="s">
        <v>7</v>
      </c>
      <c r="C29" s="34" t="s">
        <v>24</v>
      </c>
      <c r="D29" s="34" t="s">
        <v>111</v>
      </c>
      <c r="E29" s="34" t="s">
        <v>42</v>
      </c>
      <c r="F29" s="35"/>
    </row>
    <row r="30" spans="1:6" ht="22.5">
      <c r="A30" s="55" t="s">
        <v>36</v>
      </c>
      <c r="B30" s="34" t="s">
        <v>7</v>
      </c>
      <c r="C30" s="34" t="s">
        <v>24</v>
      </c>
      <c r="D30" s="34" t="s">
        <v>111</v>
      </c>
      <c r="E30" s="34" t="s">
        <v>35</v>
      </c>
      <c r="F30" s="35"/>
    </row>
    <row r="31" spans="1:6" ht="15" customHeight="1">
      <c r="A31" s="38" t="s">
        <v>60</v>
      </c>
      <c r="B31" s="59" t="s">
        <v>7</v>
      </c>
      <c r="C31" s="59" t="s">
        <v>24</v>
      </c>
      <c r="D31" s="34" t="s">
        <v>71</v>
      </c>
      <c r="E31" s="29"/>
      <c r="F31" s="73">
        <f>F32</f>
        <v>100000</v>
      </c>
    </row>
    <row r="32" spans="1:6" ht="14.25" customHeight="1">
      <c r="A32" s="55" t="s">
        <v>61</v>
      </c>
      <c r="B32" s="59" t="s">
        <v>7</v>
      </c>
      <c r="C32" s="59" t="s">
        <v>24</v>
      </c>
      <c r="D32" s="34" t="s">
        <v>72</v>
      </c>
      <c r="E32" s="29"/>
      <c r="F32" s="73">
        <f>F33</f>
        <v>100000</v>
      </c>
    </row>
    <row r="33" spans="1:7" ht="23.25" customHeight="1">
      <c r="A33" s="55" t="s">
        <v>36</v>
      </c>
      <c r="B33" s="59" t="s">
        <v>7</v>
      </c>
      <c r="C33" s="59" t="s">
        <v>24</v>
      </c>
      <c r="D33" s="34" t="s">
        <v>72</v>
      </c>
      <c r="E33" s="29" t="s">
        <v>35</v>
      </c>
      <c r="F33" s="39">
        <v>100000</v>
      </c>
    </row>
    <row r="34" spans="1:7" ht="14.25" customHeight="1">
      <c r="A34" s="38" t="s">
        <v>25</v>
      </c>
      <c r="B34" s="60" t="s">
        <v>10</v>
      </c>
      <c r="C34" s="60" t="s">
        <v>8</v>
      </c>
      <c r="D34" s="34"/>
      <c r="E34" s="28"/>
      <c r="F34" s="51">
        <f>F35</f>
        <v>184770</v>
      </c>
    </row>
    <row r="35" spans="1:7" ht="12.75" customHeight="1">
      <c r="A35" s="61" t="s">
        <v>26</v>
      </c>
      <c r="B35" s="59" t="s">
        <v>10</v>
      </c>
      <c r="C35" s="59" t="s">
        <v>12</v>
      </c>
      <c r="D35" s="34"/>
      <c r="E35" s="29"/>
      <c r="F35" s="30">
        <f>F37</f>
        <v>184770</v>
      </c>
    </row>
    <row r="36" spans="1:7" ht="45.75" customHeight="1">
      <c r="A36" s="62" t="s">
        <v>66</v>
      </c>
      <c r="B36" s="34" t="s">
        <v>10</v>
      </c>
      <c r="C36" s="34" t="s">
        <v>12</v>
      </c>
      <c r="D36" s="34" t="s">
        <v>79</v>
      </c>
      <c r="E36" s="31"/>
      <c r="F36" s="74">
        <f>F37</f>
        <v>184770</v>
      </c>
    </row>
    <row r="37" spans="1:7" ht="22.5">
      <c r="A37" s="55" t="s">
        <v>23</v>
      </c>
      <c r="B37" s="34" t="s">
        <v>10</v>
      </c>
      <c r="C37" s="34" t="s">
        <v>12</v>
      </c>
      <c r="D37" s="34" t="s">
        <v>74</v>
      </c>
      <c r="E37" s="31"/>
      <c r="F37" s="32">
        <f>F38+F39</f>
        <v>184770</v>
      </c>
    </row>
    <row r="38" spans="1:7" ht="22.5">
      <c r="A38" s="55" t="s">
        <v>33</v>
      </c>
      <c r="B38" s="34" t="s">
        <v>10</v>
      </c>
      <c r="C38" s="34" t="s">
        <v>12</v>
      </c>
      <c r="D38" s="34" t="s">
        <v>74</v>
      </c>
      <c r="E38" s="31" t="s">
        <v>32</v>
      </c>
      <c r="F38" s="32">
        <v>148213</v>
      </c>
    </row>
    <row r="39" spans="1:7" ht="15.75" customHeight="1">
      <c r="A39" s="55" t="s">
        <v>36</v>
      </c>
      <c r="B39" s="34" t="s">
        <v>10</v>
      </c>
      <c r="C39" s="34" t="s">
        <v>12</v>
      </c>
      <c r="D39" s="34" t="s">
        <v>74</v>
      </c>
      <c r="E39" s="31" t="s">
        <v>35</v>
      </c>
      <c r="F39" s="32">
        <v>36557</v>
      </c>
    </row>
    <row r="40" spans="1:7" ht="19.5" customHeight="1">
      <c r="A40" s="38" t="s">
        <v>86</v>
      </c>
      <c r="B40" s="60" t="s">
        <v>12</v>
      </c>
      <c r="C40" s="60" t="s">
        <v>8</v>
      </c>
      <c r="D40" s="60"/>
      <c r="E40" s="28"/>
      <c r="F40" s="42">
        <f>F41+F44</f>
        <v>120000</v>
      </c>
      <c r="G40" s="10"/>
    </row>
    <row r="41" spans="1:7" ht="22.5">
      <c r="A41" s="61" t="s">
        <v>87</v>
      </c>
      <c r="B41" s="59" t="s">
        <v>12</v>
      </c>
      <c r="C41" s="59" t="s">
        <v>18</v>
      </c>
      <c r="D41" s="34"/>
      <c r="E41" s="29"/>
      <c r="F41" s="43">
        <f>F42</f>
        <v>0</v>
      </c>
      <c r="G41" s="10"/>
    </row>
    <row r="42" spans="1:7" ht="29.25" customHeight="1">
      <c r="A42" s="55" t="s">
        <v>58</v>
      </c>
      <c r="B42" s="34" t="s">
        <v>12</v>
      </c>
      <c r="C42" s="34" t="s">
        <v>18</v>
      </c>
      <c r="D42" s="34" t="s">
        <v>110</v>
      </c>
      <c r="E42" s="34"/>
      <c r="F42" s="35">
        <v>0</v>
      </c>
    </row>
    <row r="43" spans="1:7" ht="24" customHeight="1">
      <c r="A43" s="55" t="s">
        <v>36</v>
      </c>
      <c r="B43" s="34" t="s">
        <v>12</v>
      </c>
      <c r="C43" s="34" t="s">
        <v>18</v>
      </c>
      <c r="D43" s="34" t="s">
        <v>110</v>
      </c>
      <c r="E43" s="34" t="s">
        <v>35</v>
      </c>
      <c r="F43" s="35">
        <v>0</v>
      </c>
    </row>
    <row r="44" spans="1:7">
      <c r="A44" s="63" t="s">
        <v>48</v>
      </c>
      <c r="B44" s="59" t="s">
        <v>12</v>
      </c>
      <c r="C44" s="59" t="s">
        <v>20</v>
      </c>
      <c r="D44" s="34"/>
      <c r="E44" s="29"/>
      <c r="F44" s="30">
        <f>F45</f>
        <v>120000</v>
      </c>
    </row>
    <row r="45" spans="1:7">
      <c r="A45" s="64" t="s">
        <v>67</v>
      </c>
      <c r="B45" s="34" t="s">
        <v>12</v>
      </c>
      <c r="C45" s="34" t="s">
        <v>20</v>
      </c>
      <c r="D45" s="34" t="s">
        <v>76</v>
      </c>
      <c r="E45" s="31"/>
      <c r="F45" s="32">
        <f>F46+F49</f>
        <v>120000</v>
      </c>
    </row>
    <row r="46" spans="1:7">
      <c r="A46" s="62" t="s">
        <v>88</v>
      </c>
      <c r="B46" s="34" t="s">
        <v>12</v>
      </c>
      <c r="C46" s="34" t="s">
        <v>20</v>
      </c>
      <c r="D46" s="34" t="s">
        <v>81</v>
      </c>
      <c r="E46" s="31"/>
      <c r="F46" s="32">
        <f>F47</f>
        <v>0</v>
      </c>
    </row>
    <row r="47" spans="1:7" ht="22.5">
      <c r="A47" s="55" t="s">
        <v>36</v>
      </c>
      <c r="B47" s="34" t="s">
        <v>12</v>
      </c>
      <c r="C47" s="34" t="s">
        <v>20</v>
      </c>
      <c r="D47" s="34" t="s">
        <v>81</v>
      </c>
      <c r="E47" s="31" t="s">
        <v>35</v>
      </c>
      <c r="F47" s="45"/>
    </row>
    <row r="48" spans="1:7" ht="19.5" hidden="1" customHeight="1">
      <c r="A48" s="64"/>
      <c r="B48" s="34"/>
      <c r="C48" s="34"/>
      <c r="D48" s="34"/>
      <c r="E48" s="31"/>
      <c r="F48" s="32"/>
    </row>
    <row r="49" spans="1:8" ht="27" customHeight="1">
      <c r="A49" s="62" t="s">
        <v>85</v>
      </c>
      <c r="B49" s="34" t="s">
        <v>12</v>
      </c>
      <c r="C49" s="34" t="s">
        <v>20</v>
      </c>
      <c r="D49" s="34" t="s">
        <v>75</v>
      </c>
      <c r="E49" s="31"/>
      <c r="F49" s="32">
        <f>F50</f>
        <v>120000</v>
      </c>
    </row>
    <row r="50" spans="1:8" ht="22.5">
      <c r="A50" s="55" t="s">
        <v>36</v>
      </c>
      <c r="B50" s="34" t="s">
        <v>12</v>
      </c>
      <c r="C50" s="34" t="s">
        <v>20</v>
      </c>
      <c r="D50" s="34" t="s">
        <v>75</v>
      </c>
      <c r="E50" s="31" t="s">
        <v>35</v>
      </c>
      <c r="F50" s="32">
        <v>120000</v>
      </c>
      <c r="H50" s="17"/>
    </row>
    <row r="51" spans="1:8" ht="18" customHeight="1">
      <c r="A51" s="38" t="s">
        <v>17</v>
      </c>
      <c r="B51" s="60" t="s">
        <v>14</v>
      </c>
      <c r="C51" s="60" t="s">
        <v>8</v>
      </c>
      <c r="D51" s="34"/>
      <c r="E51" s="28"/>
      <c r="F51" s="51">
        <f>F52</f>
        <v>178600</v>
      </c>
      <c r="H51" s="17"/>
    </row>
    <row r="52" spans="1:8" s="1" customFormat="1" ht="17.25" customHeight="1">
      <c r="A52" s="63" t="s">
        <v>31</v>
      </c>
      <c r="B52" s="59" t="s">
        <v>14</v>
      </c>
      <c r="C52" s="59" t="s">
        <v>18</v>
      </c>
      <c r="D52" s="34"/>
      <c r="E52" s="47"/>
      <c r="F52" s="30">
        <f>F57+F53</f>
        <v>178600</v>
      </c>
    </row>
    <row r="53" spans="1:8" ht="18" customHeight="1">
      <c r="A53" s="38" t="s">
        <v>65</v>
      </c>
      <c r="B53" s="34" t="s">
        <v>14</v>
      </c>
      <c r="C53" s="34" t="s">
        <v>18</v>
      </c>
      <c r="D53" s="34" t="s">
        <v>77</v>
      </c>
      <c r="E53" s="28"/>
      <c r="F53" s="42">
        <f>F56</f>
        <v>138600</v>
      </c>
      <c r="H53" s="17"/>
    </row>
    <row r="54" spans="1:8" s="1" customFormat="1" ht="40.5" customHeight="1">
      <c r="A54" s="55" t="s">
        <v>53</v>
      </c>
      <c r="B54" s="34" t="s">
        <v>14</v>
      </c>
      <c r="C54" s="34" t="s">
        <v>18</v>
      </c>
      <c r="D54" s="34" t="s">
        <v>90</v>
      </c>
      <c r="E54" s="33"/>
      <c r="F54" s="32"/>
    </row>
    <row r="55" spans="1:8" s="1" customFormat="1" ht="26.25" customHeight="1">
      <c r="A55" s="55" t="s">
        <v>43</v>
      </c>
      <c r="B55" s="34" t="s">
        <v>14</v>
      </c>
      <c r="C55" s="34" t="s">
        <v>18</v>
      </c>
      <c r="D55" s="34" t="s">
        <v>90</v>
      </c>
      <c r="E55" s="33" t="s">
        <v>42</v>
      </c>
      <c r="F55" s="32"/>
    </row>
    <row r="56" spans="1:8" s="1" customFormat="1" ht="21.75" customHeight="1">
      <c r="A56" s="55" t="s">
        <v>36</v>
      </c>
      <c r="B56" s="34" t="s">
        <v>14</v>
      </c>
      <c r="C56" s="34" t="s">
        <v>18</v>
      </c>
      <c r="D56" s="34" t="s">
        <v>90</v>
      </c>
      <c r="E56" s="33" t="s">
        <v>35</v>
      </c>
      <c r="F56" s="32">
        <v>138600</v>
      </c>
    </row>
    <row r="57" spans="1:8" s="1" customFormat="1" ht="14.25" customHeight="1">
      <c r="A57" s="65" t="s">
        <v>67</v>
      </c>
      <c r="B57" s="34" t="s">
        <v>14</v>
      </c>
      <c r="C57" s="34" t="s">
        <v>18</v>
      </c>
      <c r="D57" s="34" t="s">
        <v>76</v>
      </c>
      <c r="E57" s="33"/>
      <c r="F57" s="32">
        <f>F58</f>
        <v>40000</v>
      </c>
    </row>
    <row r="58" spans="1:8" s="1" customFormat="1" ht="25.5" customHeight="1">
      <c r="A58" s="55" t="s">
        <v>89</v>
      </c>
      <c r="B58" s="34" t="s">
        <v>14</v>
      </c>
      <c r="C58" s="34" t="s">
        <v>18</v>
      </c>
      <c r="D58" s="34" t="s">
        <v>106</v>
      </c>
      <c r="E58" s="33"/>
      <c r="F58" s="32">
        <f>F60+F59</f>
        <v>40000</v>
      </c>
    </row>
    <row r="59" spans="1:8" s="1" customFormat="1" ht="22.5">
      <c r="A59" s="55" t="s">
        <v>43</v>
      </c>
      <c r="B59" s="34" t="s">
        <v>14</v>
      </c>
      <c r="C59" s="34" t="s">
        <v>18</v>
      </c>
      <c r="D59" s="34" t="s">
        <v>106</v>
      </c>
      <c r="E59" s="33" t="s">
        <v>42</v>
      </c>
      <c r="F59" s="32"/>
    </row>
    <row r="60" spans="1:8" s="1" customFormat="1" ht="22.5">
      <c r="A60" s="55" t="s">
        <v>36</v>
      </c>
      <c r="B60" s="34" t="s">
        <v>28</v>
      </c>
      <c r="C60" s="34" t="s">
        <v>18</v>
      </c>
      <c r="D60" s="34" t="s">
        <v>106</v>
      </c>
      <c r="E60" s="33" t="s">
        <v>35</v>
      </c>
      <c r="F60" s="32">
        <v>40000</v>
      </c>
    </row>
    <row r="61" spans="1:8" s="2" customFormat="1" ht="16.5" customHeight="1">
      <c r="A61" s="38" t="s">
        <v>22</v>
      </c>
      <c r="B61" s="60" t="s">
        <v>15</v>
      </c>
      <c r="C61" s="60" t="s">
        <v>8</v>
      </c>
      <c r="D61" s="34"/>
      <c r="E61" s="28"/>
      <c r="F61" s="42">
        <f>F62+F73+F81</f>
        <v>1908454</v>
      </c>
      <c r="G61" s="16"/>
      <c r="H61" s="18"/>
    </row>
    <row r="62" spans="1:8" s="2" customFormat="1">
      <c r="A62" s="61" t="s">
        <v>29</v>
      </c>
      <c r="B62" s="59" t="s">
        <v>15</v>
      </c>
      <c r="C62" s="59" t="s">
        <v>7</v>
      </c>
      <c r="D62" s="34"/>
      <c r="E62" s="29"/>
      <c r="F62" s="48">
        <f>F63</f>
        <v>44300</v>
      </c>
      <c r="G62" s="16"/>
    </row>
    <row r="63" spans="1:8" s="2" customFormat="1">
      <c r="A63" s="38" t="s">
        <v>65</v>
      </c>
      <c r="B63" s="34" t="s">
        <v>15</v>
      </c>
      <c r="C63" s="34" t="s">
        <v>7</v>
      </c>
      <c r="D63" s="34" t="s">
        <v>77</v>
      </c>
      <c r="E63" s="29"/>
      <c r="F63" s="74">
        <f>F64</f>
        <v>44300</v>
      </c>
      <c r="G63" s="16"/>
    </row>
    <row r="64" spans="1:8" s="2" customFormat="1" ht="56.25">
      <c r="A64" s="55" t="s">
        <v>54</v>
      </c>
      <c r="B64" s="34" t="s">
        <v>15</v>
      </c>
      <c r="C64" s="34" t="s">
        <v>7</v>
      </c>
      <c r="D64" s="34" t="s">
        <v>91</v>
      </c>
      <c r="E64" s="33"/>
      <c r="F64" s="32">
        <v>44300</v>
      </c>
      <c r="G64" s="16"/>
    </row>
    <row r="65" spans="1:7" s="2" customFormat="1" ht="22.5">
      <c r="A65" s="55" t="s">
        <v>43</v>
      </c>
      <c r="B65" s="34" t="s">
        <v>15</v>
      </c>
      <c r="C65" s="34" t="s">
        <v>7</v>
      </c>
      <c r="D65" s="34" t="s">
        <v>91</v>
      </c>
      <c r="E65" s="33" t="s">
        <v>42</v>
      </c>
      <c r="F65" s="32"/>
      <c r="G65" s="16"/>
    </row>
    <row r="66" spans="1:7" s="2" customFormat="1" ht="22.5">
      <c r="A66" s="55" t="s">
        <v>36</v>
      </c>
      <c r="B66" s="34" t="s">
        <v>15</v>
      </c>
      <c r="C66" s="34" t="s">
        <v>7</v>
      </c>
      <c r="D66" s="34" t="s">
        <v>91</v>
      </c>
      <c r="E66" s="33" t="s">
        <v>35</v>
      </c>
      <c r="F66" s="32">
        <v>44300</v>
      </c>
      <c r="G66" s="16"/>
    </row>
    <row r="67" spans="1:7" s="2" customFormat="1">
      <c r="A67" s="65" t="s">
        <v>67</v>
      </c>
      <c r="B67" s="34" t="s">
        <v>15</v>
      </c>
      <c r="C67" s="34" t="s">
        <v>7</v>
      </c>
      <c r="D67" s="34" t="s">
        <v>76</v>
      </c>
      <c r="E67" s="33"/>
      <c r="F67" s="32">
        <f>F68</f>
        <v>0</v>
      </c>
      <c r="G67" s="16"/>
    </row>
    <row r="68" spans="1:7" s="2" customFormat="1">
      <c r="A68" s="55" t="s">
        <v>100</v>
      </c>
      <c r="B68" s="34" t="s">
        <v>15</v>
      </c>
      <c r="C68" s="34" t="s">
        <v>7</v>
      </c>
      <c r="D68" s="34" t="s">
        <v>101</v>
      </c>
      <c r="E68" s="31"/>
      <c r="F68" s="32">
        <f>F69</f>
        <v>0</v>
      </c>
      <c r="G68" s="16"/>
    </row>
    <row r="69" spans="1:7" s="2" customFormat="1" ht="22.5">
      <c r="A69" s="55" t="s">
        <v>36</v>
      </c>
      <c r="B69" s="34" t="s">
        <v>15</v>
      </c>
      <c r="C69" s="34" t="s">
        <v>7</v>
      </c>
      <c r="D69" s="34" t="s">
        <v>101</v>
      </c>
      <c r="E69" s="31" t="s">
        <v>35</v>
      </c>
      <c r="F69" s="32"/>
      <c r="G69" s="16"/>
    </row>
    <row r="70" spans="1:7" s="2" customFormat="1" ht="81" hidden="1" customHeight="1">
      <c r="A70" s="55"/>
      <c r="B70" s="34"/>
      <c r="C70" s="34"/>
      <c r="D70" s="34"/>
      <c r="E70" s="49"/>
      <c r="F70" s="50"/>
      <c r="G70" s="16"/>
    </row>
    <row r="71" spans="1:7" s="2" customFormat="1" ht="36.75" hidden="1" customHeight="1">
      <c r="A71" s="55"/>
      <c r="B71" s="34"/>
      <c r="C71" s="34"/>
      <c r="D71" s="34"/>
      <c r="E71" s="33"/>
      <c r="F71" s="32"/>
      <c r="G71" s="16"/>
    </row>
    <row r="72" spans="1:7" s="2" customFormat="1" ht="35.25" hidden="1" customHeight="1">
      <c r="A72" s="55"/>
      <c r="B72" s="34"/>
      <c r="C72" s="34"/>
      <c r="D72" s="34"/>
      <c r="E72" s="33"/>
      <c r="F72" s="32"/>
      <c r="G72" s="16"/>
    </row>
    <row r="73" spans="1:7" s="2" customFormat="1" ht="13.5" customHeight="1">
      <c r="A73" s="66" t="s">
        <v>49</v>
      </c>
      <c r="B73" s="59" t="s">
        <v>15</v>
      </c>
      <c r="C73" s="59" t="s">
        <v>10</v>
      </c>
      <c r="D73" s="34"/>
      <c r="E73" s="47"/>
      <c r="F73" s="51">
        <f>F74+F78</f>
        <v>692500</v>
      </c>
    </row>
    <row r="74" spans="1:7" s="2" customFormat="1" ht="17.25" customHeight="1">
      <c r="A74" s="38" t="s">
        <v>65</v>
      </c>
      <c r="B74" s="34" t="s">
        <v>15</v>
      </c>
      <c r="C74" s="34" t="s">
        <v>10</v>
      </c>
      <c r="D74" s="34" t="s">
        <v>77</v>
      </c>
      <c r="E74" s="47"/>
      <c r="F74" s="76">
        <f>F75</f>
        <v>232500</v>
      </c>
    </row>
    <row r="75" spans="1:7" s="2" customFormat="1" ht="45">
      <c r="A75" s="55" t="s">
        <v>55</v>
      </c>
      <c r="B75" s="34" t="s">
        <v>15</v>
      </c>
      <c r="C75" s="34" t="s">
        <v>10</v>
      </c>
      <c r="D75" s="34" t="s">
        <v>92</v>
      </c>
      <c r="E75" s="33"/>
      <c r="F75" s="32">
        <f>F76+F77</f>
        <v>232500</v>
      </c>
    </row>
    <row r="76" spans="1:7" s="2" customFormat="1" ht="22.5">
      <c r="A76" s="55" t="s">
        <v>43</v>
      </c>
      <c r="B76" s="34" t="s">
        <v>15</v>
      </c>
      <c r="C76" s="34" t="s">
        <v>10</v>
      </c>
      <c r="D76" s="34" t="s">
        <v>92</v>
      </c>
      <c r="E76" s="33" t="s">
        <v>42</v>
      </c>
      <c r="F76" s="32"/>
    </row>
    <row r="77" spans="1:7" s="2" customFormat="1" ht="22.5">
      <c r="A77" s="55" t="s">
        <v>36</v>
      </c>
      <c r="B77" s="34" t="s">
        <v>15</v>
      </c>
      <c r="C77" s="34" t="s">
        <v>10</v>
      </c>
      <c r="D77" s="34" t="s">
        <v>92</v>
      </c>
      <c r="E77" s="33" t="s">
        <v>35</v>
      </c>
      <c r="F77" s="32">
        <v>232500</v>
      </c>
    </row>
    <row r="78" spans="1:7" s="2" customFormat="1">
      <c r="A78" s="65" t="s">
        <v>67</v>
      </c>
      <c r="B78" s="34" t="s">
        <v>15</v>
      </c>
      <c r="C78" s="34" t="s">
        <v>10</v>
      </c>
      <c r="D78" s="34" t="s">
        <v>76</v>
      </c>
      <c r="E78" s="33"/>
      <c r="F78" s="32">
        <f>F79</f>
        <v>460000</v>
      </c>
    </row>
    <row r="79" spans="1:7" s="2" customFormat="1" ht="41.25" customHeight="1">
      <c r="A79" s="62" t="s">
        <v>68</v>
      </c>
      <c r="B79" s="34" t="s">
        <v>15</v>
      </c>
      <c r="C79" s="34" t="s">
        <v>10</v>
      </c>
      <c r="D79" s="34" t="s">
        <v>95</v>
      </c>
      <c r="E79" s="33"/>
      <c r="F79" s="32">
        <f>F80</f>
        <v>460000</v>
      </c>
    </row>
    <row r="80" spans="1:7" s="2" customFormat="1" ht="24" customHeight="1">
      <c r="A80" s="55" t="s">
        <v>43</v>
      </c>
      <c r="B80" s="34" t="s">
        <v>15</v>
      </c>
      <c r="C80" s="34" t="s">
        <v>10</v>
      </c>
      <c r="D80" s="34" t="s">
        <v>95</v>
      </c>
      <c r="E80" s="33" t="s">
        <v>35</v>
      </c>
      <c r="F80" s="32">
        <v>460000</v>
      </c>
    </row>
    <row r="81" spans="1:6" s="2" customFormat="1" ht="16.5" customHeight="1">
      <c r="A81" s="67" t="s">
        <v>46</v>
      </c>
      <c r="B81" s="59" t="s">
        <v>15</v>
      </c>
      <c r="C81" s="59" t="s">
        <v>12</v>
      </c>
      <c r="D81" s="34"/>
      <c r="E81" s="47"/>
      <c r="F81" s="51">
        <f>F82+F89</f>
        <v>1171654</v>
      </c>
    </row>
    <row r="82" spans="1:6" s="2" customFormat="1" ht="18.75" customHeight="1">
      <c r="A82" s="38" t="s">
        <v>65</v>
      </c>
      <c r="B82" s="34" t="s">
        <v>15</v>
      </c>
      <c r="C82" s="34" t="s">
        <v>12</v>
      </c>
      <c r="D82" s="34" t="s">
        <v>77</v>
      </c>
      <c r="E82" s="47"/>
      <c r="F82" s="74">
        <f>F83+F86</f>
        <v>419200</v>
      </c>
    </row>
    <row r="83" spans="1:6" s="2" customFormat="1" ht="22.5">
      <c r="A83" s="55" t="s">
        <v>56</v>
      </c>
      <c r="B83" s="34" t="s">
        <v>15</v>
      </c>
      <c r="C83" s="34" t="s">
        <v>12</v>
      </c>
      <c r="D83" s="34" t="s">
        <v>93</v>
      </c>
      <c r="E83" s="34"/>
      <c r="F83" s="35">
        <v>393900</v>
      </c>
    </row>
    <row r="84" spans="1:6" s="2" customFormat="1" ht="22.5">
      <c r="A84" s="55" t="s">
        <v>43</v>
      </c>
      <c r="B84" s="34" t="s">
        <v>15</v>
      </c>
      <c r="C84" s="34" t="s">
        <v>12</v>
      </c>
      <c r="D84" s="34" t="s">
        <v>93</v>
      </c>
      <c r="E84" s="34" t="s">
        <v>42</v>
      </c>
      <c r="F84" s="35"/>
    </row>
    <row r="85" spans="1:6" s="2" customFormat="1" ht="22.5">
      <c r="A85" s="55" t="s">
        <v>36</v>
      </c>
      <c r="B85" s="34" t="s">
        <v>15</v>
      </c>
      <c r="C85" s="34" t="s">
        <v>12</v>
      </c>
      <c r="D85" s="34" t="s">
        <v>93</v>
      </c>
      <c r="E85" s="34" t="s">
        <v>35</v>
      </c>
      <c r="F85" s="35">
        <v>393900</v>
      </c>
    </row>
    <row r="86" spans="1:6" s="2" customFormat="1" ht="22.5">
      <c r="A86" s="55" t="s">
        <v>57</v>
      </c>
      <c r="B86" s="34" t="s">
        <v>15</v>
      </c>
      <c r="C86" s="34" t="s">
        <v>12</v>
      </c>
      <c r="D86" s="34" t="s">
        <v>94</v>
      </c>
      <c r="E86" s="34"/>
      <c r="F86" s="35">
        <f>F87+F88</f>
        <v>25300</v>
      </c>
    </row>
    <row r="87" spans="1:6" s="2" customFormat="1" ht="22.5">
      <c r="A87" s="55" t="s">
        <v>43</v>
      </c>
      <c r="B87" s="34" t="s">
        <v>15</v>
      </c>
      <c r="C87" s="34" t="s">
        <v>12</v>
      </c>
      <c r="D87" s="34" t="s">
        <v>94</v>
      </c>
      <c r="E87" s="34" t="s">
        <v>42</v>
      </c>
      <c r="F87" s="35"/>
    </row>
    <row r="88" spans="1:6" s="2" customFormat="1" ht="22.5">
      <c r="A88" s="55" t="s">
        <v>36</v>
      </c>
      <c r="B88" s="34" t="s">
        <v>15</v>
      </c>
      <c r="C88" s="34" t="s">
        <v>12</v>
      </c>
      <c r="D88" s="34" t="s">
        <v>94</v>
      </c>
      <c r="E88" s="34" t="s">
        <v>35</v>
      </c>
      <c r="F88" s="35">
        <v>25300</v>
      </c>
    </row>
    <row r="89" spans="1:6" s="2" customFormat="1" ht="16.5" customHeight="1">
      <c r="A89" s="65" t="s">
        <v>67</v>
      </c>
      <c r="B89" s="34" t="s">
        <v>15</v>
      </c>
      <c r="C89" s="34" t="s">
        <v>12</v>
      </c>
      <c r="D89" s="34" t="s">
        <v>76</v>
      </c>
      <c r="E89" s="52"/>
      <c r="F89" s="30">
        <f>F90+F92+F94+F96</f>
        <v>752454</v>
      </c>
    </row>
    <row r="90" spans="1:6" s="2" customFormat="1" ht="16.5" customHeight="1">
      <c r="A90" s="68" t="s">
        <v>47</v>
      </c>
      <c r="B90" s="34" t="s">
        <v>15</v>
      </c>
      <c r="C90" s="34" t="s">
        <v>12</v>
      </c>
      <c r="D90" s="34" t="s">
        <v>98</v>
      </c>
      <c r="E90" s="33"/>
      <c r="F90" s="32">
        <v>315454</v>
      </c>
    </row>
    <row r="91" spans="1:6" s="2" customFormat="1" ht="22.5">
      <c r="A91" s="69" t="s">
        <v>43</v>
      </c>
      <c r="B91" s="34" t="s">
        <v>15</v>
      </c>
      <c r="C91" s="34" t="s">
        <v>12</v>
      </c>
      <c r="D91" s="34" t="s">
        <v>98</v>
      </c>
      <c r="E91" s="33" t="s">
        <v>35</v>
      </c>
      <c r="F91" s="32">
        <v>315454</v>
      </c>
    </row>
    <row r="92" spans="1:6" s="2" customFormat="1" ht="15" customHeight="1">
      <c r="A92" s="69" t="s">
        <v>62</v>
      </c>
      <c r="B92" s="34" t="s">
        <v>15</v>
      </c>
      <c r="C92" s="34" t="s">
        <v>12</v>
      </c>
      <c r="D92" s="34" t="s">
        <v>99</v>
      </c>
      <c r="E92" s="33"/>
      <c r="F92" s="32">
        <f>F93</f>
        <v>0</v>
      </c>
    </row>
    <row r="93" spans="1:6" s="2" customFormat="1" ht="22.5" customHeight="1">
      <c r="A93" s="55" t="s">
        <v>43</v>
      </c>
      <c r="B93" s="34" t="s">
        <v>15</v>
      </c>
      <c r="C93" s="34" t="s">
        <v>12</v>
      </c>
      <c r="D93" s="34" t="s">
        <v>99</v>
      </c>
      <c r="E93" s="33" t="s">
        <v>42</v>
      </c>
      <c r="F93" s="32"/>
    </row>
    <row r="94" spans="1:6" s="2" customFormat="1" ht="18" customHeight="1">
      <c r="A94" s="55" t="s">
        <v>103</v>
      </c>
      <c r="B94" s="34" t="s">
        <v>15</v>
      </c>
      <c r="C94" s="34" t="s">
        <v>12</v>
      </c>
      <c r="D94" s="34" t="s">
        <v>102</v>
      </c>
      <c r="E94" s="33"/>
      <c r="F94" s="32">
        <f>F95</f>
        <v>0</v>
      </c>
    </row>
    <row r="95" spans="1:6" s="2" customFormat="1" ht="24.75" customHeight="1">
      <c r="A95" s="55" t="s">
        <v>43</v>
      </c>
      <c r="B95" s="34" t="s">
        <v>15</v>
      </c>
      <c r="C95" s="34" t="s">
        <v>12</v>
      </c>
      <c r="D95" s="34" t="s">
        <v>102</v>
      </c>
      <c r="E95" s="33" t="s">
        <v>42</v>
      </c>
      <c r="F95" s="32"/>
    </row>
    <row r="96" spans="1:6" s="2" customFormat="1" ht="15.75" customHeight="1">
      <c r="A96" s="55" t="s">
        <v>105</v>
      </c>
      <c r="B96" s="34" t="s">
        <v>15</v>
      </c>
      <c r="C96" s="34" t="s">
        <v>12</v>
      </c>
      <c r="D96" s="34" t="s">
        <v>104</v>
      </c>
      <c r="E96" s="33" t="s">
        <v>35</v>
      </c>
      <c r="F96" s="32">
        <v>437000</v>
      </c>
    </row>
    <row r="97" spans="1:8" s="2" customFormat="1" ht="22.5" customHeight="1">
      <c r="A97" s="55" t="s">
        <v>43</v>
      </c>
      <c r="B97" s="34" t="s">
        <v>15</v>
      </c>
      <c r="C97" s="34" t="s">
        <v>12</v>
      </c>
      <c r="D97" s="34" t="s">
        <v>104</v>
      </c>
      <c r="E97" s="33" t="s">
        <v>42</v>
      </c>
      <c r="F97" s="32"/>
    </row>
    <row r="98" spans="1:8" s="2" customFormat="1">
      <c r="A98" s="63" t="s">
        <v>19</v>
      </c>
      <c r="B98" s="60" t="s">
        <v>21</v>
      </c>
      <c r="C98" s="60" t="s">
        <v>8</v>
      </c>
      <c r="D98" s="34"/>
      <c r="E98" s="28"/>
      <c r="F98" s="51">
        <f>F99</f>
        <v>197800</v>
      </c>
    </row>
    <row r="99" spans="1:8" s="2" customFormat="1">
      <c r="A99" s="61" t="s">
        <v>27</v>
      </c>
      <c r="B99" s="59" t="s">
        <v>21</v>
      </c>
      <c r="C99" s="59" t="s">
        <v>10</v>
      </c>
      <c r="D99" s="34"/>
      <c r="E99" s="29"/>
      <c r="F99" s="30">
        <f>F100</f>
        <v>197800</v>
      </c>
    </row>
    <row r="100" spans="1:8" s="2" customFormat="1">
      <c r="A100" s="64" t="s">
        <v>67</v>
      </c>
      <c r="B100" s="34" t="s">
        <v>21</v>
      </c>
      <c r="C100" s="34" t="s">
        <v>10</v>
      </c>
      <c r="D100" s="34" t="s">
        <v>76</v>
      </c>
      <c r="E100" s="31"/>
      <c r="F100" s="32">
        <f>F101</f>
        <v>197800</v>
      </c>
    </row>
    <row r="101" spans="1:8" s="2" customFormat="1">
      <c r="A101" s="62" t="s">
        <v>97</v>
      </c>
      <c r="B101" s="34" t="s">
        <v>21</v>
      </c>
      <c r="C101" s="34" t="s">
        <v>10</v>
      </c>
      <c r="D101" s="34" t="s">
        <v>96</v>
      </c>
      <c r="E101" s="31"/>
      <c r="F101" s="32">
        <f>F102</f>
        <v>197800</v>
      </c>
    </row>
    <row r="102" spans="1:8" s="2" customFormat="1" ht="22.5">
      <c r="A102" s="55" t="s">
        <v>108</v>
      </c>
      <c r="B102" s="34" t="s">
        <v>21</v>
      </c>
      <c r="C102" s="34" t="s">
        <v>10</v>
      </c>
      <c r="D102" s="34" t="s">
        <v>96</v>
      </c>
      <c r="E102" s="31" t="s">
        <v>35</v>
      </c>
      <c r="F102" s="32">
        <v>197800</v>
      </c>
    </row>
    <row r="103" spans="1:8" s="2" customFormat="1">
      <c r="A103" s="70" t="s">
        <v>2</v>
      </c>
      <c r="B103" s="34"/>
      <c r="C103" s="34"/>
      <c r="D103" s="34"/>
      <c r="E103" s="31"/>
      <c r="F103" s="42">
        <f>F98+F61+F34+F6+F51+F40</f>
        <v>5452970</v>
      </c>
    </row>
    <row r="104" spans="1:8" s="6" customFormat="1">
      <c r="A104" s="71"/>
      <c r="B104" s="72"/>
      <c r="C104" s="72"/>
      <c r="D104" s="72"/>
      <c r="E104" s="24"/>
      <c r="F104" s="25"/>
      <c r="G104" s="10"/>
    </row>
    <row r="105" spans="1:8" s="6" customFormat="1">
      <c r="A105" s="19"/>
      <c r="B105" s="20"/>
      <c r="C105" s="20"/>
      <c r="D105" s="20"/>
      <c r="E105" s="20"/>
      <c r="F105" s="21"/>
      <c r="G105" s="10"/>
    </row>
    <row r="106" spans="1:8">
      <c r="F106" s="11"/>
      <c r="G106" s="10"/>
      <c r="H106" s="14"/>
    </row>
    <row r="107" spans="1:8" s="3" customFormat="1">
      <c r="D107" s="4"/>
      <c r="F107" s="15"/>
      <c r="H107" s="13"/>
    </row>
    <row r="108" spans="1:8" s="3" customFormat="1">
      <c r="F108" s="8"/>
    </row>
    <row r="109" spans="1:8" s="3" customFormat="1">
      <c r="F109" s="9"/>
    </row>
    <row r="110" spans="1:8" s="3" customFormat="1">
      <c r="F110" s="9"/>
    </row>
    <row r="111" spans="1:8" s="3" customFormat="1">
      <c r="F111" s="5"/>
    </row>
    <row r="112" spans="1:8" s="3" customFormat="1">
      <c r="F112" s="8"/>
    </row>
    <row r="113" spans="2:6" s="3" customFormat="1">
      <c r="F113" s="8"/>
    </row>
    <row r="114" spans="2:6" s="3" customFormat="1" ht="14.25">
      <c r="B114" s="7"/>
    </row>
    <row r="115" spans="2:6" s="3" customFormat="1"/>
    <row r="116" spans="2:6" s="3" customFormat="1"/>
    <row r="117" spans="2:6" s="3" customFormat="1"/>
    <row r="118" spans="2:6" s="3" customFormat="1"/>
    <row r="119" spans="2:6" s="3" customFormat="1"/>
    <row r="120" spans="2:6" s="3" customFormat="1"/>
    <row r="121" spans="2:6" s="3" customFormat="1"/>
    <row r="122" spans="2:6" s="3" customFormat="1"/>
    <row r="123" spans="2:6" s="3" customFormat="1"/>
    <row r="124" spans="2:6" s="3" customFormat="1"/>
    <row r="125" spans="2:6" s="3" customFormat="1"/>
    <row r="126" spans="2:6" s="3" customFormat="1"/>
    <row r="127" spans="2:6" s="3" customFormat="1"/>
    <row r="128" spans="2:6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51181102362204722" right="0.23622047244094491" top="0.35433070866141736" bottom="0.39370078740157483" header="0.23622047244094491" footer="0.27559055118110237"/>
  <pageSetup paperSize="9" scale="92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Главбух</cp:lastModifiedBy>
  <cp:lastPrinted>2015-12-23T07:50:02Z</cp:lastPrinted>
  <dcterms:created xsi:type="dcterms:W3CDTF">2007-09-27T04:48:52Z</dcterms:created>
  <dcterms:modified xsi:type="dcterms:W3CDTF">2015-12-23T07:51:50Z</dcterms:modified>
</cp:coreProperties>
</file>